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03\"/>
    </mc:Choice>
  </mc:AlternateContent>
  <bookViews>
    <workbookView xWindow="0" yWindow="0" windowWidth="11400" windowHeight="5895" tabRatio="0"/>
  </bookViews>
  <sheets>
    <sheet name="TDSheet" sheetId="1" r:id="rId1"/>
  </sheets>
  <calcPr calcId="152511" refMode="R1C1"/>
</workbook>
</file>

<file path=xl/calcChain.xml><?xml version="1.0" encoding="utf-8"?>
<calcChain xmlns="http://schemas.openxmlformats.org/spreadsheetml/2006/main">
  <c r="U6" i="1" l="1"/>
  <c r="U5" i="1"/>
  <c r="T6" i="1"/>
  <c r="T5" i="1"/>
</calcChain>
</file>

<file path=xl/sharedStrings.xml><?xml version="1.0" encoding="utf-8"?>
<sst xmlns="http://schemas.openxmlformats.org/spreadsheetml/2006/main" count="46" uniqueCount="44">
  <si>
    <t>Сметный расчет по ИП №</t>
  </si>
  <si>
    <t>_000-15-1-07.30-0073</t>
  </si>
  <si>
    <t>В ценах 2 021 года</t>
  </si>
  <si>
    <t>Источник ценовой информации:Коммерческое предложение в ценах 2020 года  от ООО Мелдана    от 28.01.2020
Коммерческое предложение в ценах 2020 года  от ООО Интегра Телеком Северо-Запада    от 28.01.2020
Коммерческое предложение в ценах 2020 года  от ООО Гейзер-Телеком    от 28.01.2020</t>
  </si>
  <si>
    <t>Год реализации</t>
  </si>
  <si>
    <t>код ИП</t>
  </si>
  <si>
    <t>Наименование ИП</t>
  </si>
  <si>
    <t>Модель нового ТС/оборудования</t>
  </si>
  <si>
    <t>Стоимость в ценах базового,   (2 020) года тыс. руб.с НДС</t>
  </si>
  <si>
    <t>Стоимость в ценах базового,  года (2 020)тыс. руб.без НДС</t>
  </si>
  <si>
    <t>Стоимость гос. регистрации автотранспортных средств в ценах базового,  года тыс. руб.без НДС</t>
  </si>
  <si>
    <t>Дефлятор 2 020/2 021 г.</t>
  </si>
  <si>
    <t>Дефлятор 2 021/2 022 г.</t>
  </si>
  <si>
    <t>Дефлятор 2 022/2 023 г.</t>
  </si>
  <si>
    <t>Дефлятор 2 023/2 024 г.</t>
  </si>
  <si>
    <t>Дефлятор 2 024/2 025 г.</t>
  </si>
  <si>
    <t>Дефлятор 2 025/2 026 г.</t>
  </si>
  <si>
    <t>Дефлятор 2 026/2 027 г.</t>
  </si>
  <si>
    <t>Дефлятор 2 027/2 028 г.</t>
  </si>
  <si>
    <t>Дефлятор 2 028/2 029 г.</t>
  </si>
  <si>
    <t>Дефлятор 2 029/2 030 г.</t>
  </si>
  <si>
    <t>Стоимость  за 1 ед. оборудования в прогнозных ценах, тыс. руб. без НДС</t>
  </si>
  <si>
    <t>Кол- во</t>
  </si>
  <si>
    <t>Всего, в тыс.руб. без НДС</t>
  </si>
  <si>
    <t>Всего, в тыс.руб. с НДС</t>
  </si>
  <si>
    <t>Принятие к бухгалтерскому учету (документ)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</si>
  <si>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</si>
  <si>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</si>
  <si>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</si>
  <si>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</si>
  <si>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</si>
  <si>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</si>
  <si>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</si>
  <si>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</si>
  <si>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</si>
  <si>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</si>
  <si>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компл InfiLINK 2x2 LITE</t>
  </si>
  <si>
    <t>Итого</t>
  </si>
  <si>
    <t/>
  </si>
  <si>
    <t>Ведущий инженер</t>
  </si>
  <si>
    <t>С.В.Минин</t>
  </si>
  <si>
    <t>дата составления/подписания</t>
  </si>
  <si>
    <t>28 января 2020</t>
  </si>
  <si>
    <t>Приобретение оборудования связи (2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</si>
</sst>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9" x14ac:knownFonts="1">
    <font>
      <sz val="8"/>
      <name val="Arial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8"/>
      <name val="Arial"/>
      <family val="2"/>
    </font>
    <font>
      <b/>
      <i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horizontal="right" vertical="center" wrapText="1"/>
    </xf>
    <xf numFmtId="1" fontId="6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W12"/>
  <sheetViews>
    <sheetView tabSelected="1" topLeftCell="H1" workbookViewId="0">
      <selection activeCell="U12" sqref="U12"/>
    </sheetView>
  </sheetViews>
  <sheetFormatPr defaultColWidth="10.5" defaultRowHeight="11.45" customHeight="1" outlineLevelCol="1" x14ac:dyDescent="0.2"/>
  <cols>
    <col min="1" max="1" width="11.33203125" style="1" customWidth="1"/>
    <col min="2" max="2" width="23.1640625" style="1" customWidth="1"/>
    <col min="3" max="3" width="34.83203125" style="1" customWidth="1"/>
    <col min="4" max="4" width="32.33203125" style="1" customWidth="1"/>
    <col min="5" max="5" width="26.6640625" style="1" customWidth="1"/>
    <col min="6" max="6" width="24" style="1" customWidth="1"/>
    <col min="7" max="7" width="24.1640625" style="1" customWidth="1"/>
    <col min="8" max="8" width="12.83203125" style="1" customWidth="1"/>
    <col min="9" max="9" width="12.83203125" style="1" customWidth="1" collapsed="1"/>
    <col min="10" max="17" width="12.83203125" style="1" hidden="1" customWidth="1" outlineLevel="1"/>
    <col min="18" max="18" width="17.33203125" style="1" customWidth="1"/>
    <col min="19" max="19" width="15.33203125" style="1" customWidth="1"/>
    <col min="20" max="20" width="14.6640625" style="1" customWidth="1"/>
    <col min="21" max="21" width="15.5" style="1" customWidth="1"/>
    <col min="22" max="22" width="20.33203125" style="1" customWidth="1"/>
    <col min="23" max="23" width="16" style="1" customWidth="1"/>
  </cols>
  <sheetData>
    <row r="1" spans="1:23" s="1" customFormat="1" ht="15.95" customHeight="1" x14ac:dyDescent="0.2">
      <c r="D1" s="2" t="s">
        <v>0</v>
      </c>
      <c r="E1" s="3" t="s">
        <v>1</v>
      </c>
      <c r="N1" s="4" t="s">
        <v>2</v>
      </c>
    </row>
    <row r="2" spans="1:23" s="1" customFormat="1" ht="38.1" customHeight="1" x14ac:dyDescent="0.2">
      <c r="A2" s="23" t="s">
        <v>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</row>
    <row r="3" spans="1:23" s="1" customFormat="1" ht="63" customHeight="1" x14ac:dyDescent="0.2">
      <c r="A3" s="5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5" t="s">
        <v>11</v>
      </c>
      <c r="I3" s="5" t="s">
        <v>12</v>
      </c>
      <c r="J3" s="5" t="s">
        <v>13</v>
      </c>
      <c r="K3" s="5" t="s">
        <v>14</v>
      </c>
      <c r="L3" s="5" t="s">
        <v>15</v>
      </c>
      <c r="M3" s="5" t="s">
        <v>16</v>
      </c>
      <c r="N3" s="5" t="s">
        <v>17</v>
      </c>
      <c r="O3" s="5" t="s">
        <v>18</v>
      </c>
      <c r="P3" s="5" t="s">
        <v>19</v>
      </c>
      <c r="Q3" s="5" t="s">
        <v>20</v>
      </c>
      <c r="R3" s="5" t="s">
        <v>21</v>
      </c>
      <c r="S3" s="5" t="s">
        <v>22</v>
      </c>
      <c r="T3" s="5" t="s">
        <v>23</v>
      </c>
      <c r="U3" s="5" t="s">
        <v>24</v>
      </c>
      <c r="V3" s="5" t="s">
        <v>25</v>
      </c>
    </row>
    <row r="4" spans="1:23" s="1" customFormat="1" ht="12.95" customHeight="1" x14ac:dyDescent="0.2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 t="s">
        <v>26</v>
      </c>
      <c r="I4" s="7" t="s">
        <v>27</v>
      </c>
      <c r="J4" s="7" t="s">
        <v>28</v>
      </c>
      <c r="K4" s="7" t="s">
        <v>29</v>
      </c>
      <c r="L4" s="7" t="s">
        <v>30</v>
      </c>
      <c r="M4" s="7" t="s">
        <v>31</v>
      </c>
      <c r="N4" s="7" t="s">
        <v>32</v>
      </c>
      <c r="O4" s="7" t="s">
        <v>33</v>
      </c>
      <c r="P4" s="7" t="s">
        <v>34</v>
      </c>
      <c r="Q4" s="7" t="s">
        <v>35</v>
      </c>
      <c r="R4" s="6">
        <v>9</v>
      </c>
      <c r="S4" s="6">
        <v>10</v>
      </c>
      <c r="T4" s="6">
        <v>11</v>
      </c>
      <c r="U4" s="6">
        <v>12</v>
      </c>
      <c r="V4" s="6">
        <v>13</v>
      </c>
    </row>
    <row r="5" spans="1:23" s="1" customFormat="1" ht="113.1" customHeight="1" x14ac:dyDescent="0.2">
      <c r="A5" s="8">
        <v>2021</v>
      </c>
      <c r="B5" s="9" t="s">
        <v>1</v>
      </c>
      <c r="C5" s="9" t="s">
        <v>43</v>
      </c>
      <c r="D5" s="9" t="s">
        <v>36</v>
      </c>
      <c r="E5" s="10">
        <v>256.98782999999997</v>
      </c>
      <c r="F5" s="10">
        <v>214.15653</v>
      </c>
      <c r="G5" s="11"/>
      <c r="H5" s="12">
        <v>1.0369999999999999</v>
      </c>
      <c r="I5" s="12">
        <v>1.0369999999999999</v>
      </c>
      <c r="J5" s="11"/>
      <c r="K5" s="11"/>
      <c r="L5" s="11"/>
      <c r="M5" s="11"/>
      <c r="N5" s="11"/>
      <c r="O5" s="11"/>
      <c r="P5" s="11"/>
      <c r="Q5" s="11"/>
      <c r="R5" s="10">
        <v>222.08032</v>
      </c>
      <c r="S5" s="13">
        <v>2</v>
      </c>
      <c r="T5" s="10">
        <f>444.16064*I5</f>
        <v>460.59458367999997</v>
      </c>
      <c r="U5" s="10">
        <f>T5*1.2</f>
        <v>552.71350041599999</v>
      </c>
      <c r="V5" s="14"/>
    </row>
    <row r="6" spans="1:23" s="15" customFormat="1" ht="20.100000000000001" customHeight="1" x14ac:dyDescent="0.2">
      <c r="A6" s="16" t="s">
        <v>37</v>
      </c>
      <c r="B6" s="5"/>
      <c r="C6" s="5"/>
      <c r="D6" s="5"/>
      <c r="E6" s="16"/>
      <c r="F6" s="16"/>
      <c r="G6" s="17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8">
        <v>2</v>
      </c>
      <c r="T6" s="18">
        <f>T5</f>
        <v>460.59458367999997</v>
      </c>
      <c r="U6" s="18">
        <f>U5</f>
        <v>552.71350041599999</v>
      </c>
      <c r="V6" s="19"/>
    </row>
    <row r="7" spans="1:23" s="1" customFormat="1" ht="12.9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23" s="1" customFormat="1" ht="12.95" customHeight="1" x14ac:dyDescent="0.2"/>
    <row r="9" spans="1:23" s="1" customFormat="1" ht="12.95" customHeight="1" x14ac:dyDescent="0.2">
      <c r="C9" s="21" t="s">
        <v>38</v>
      </c>
      <c r="D9" s="24" t="s">
        <v>39</v>
      </c>
      <c r="E9" s="24"/>
      <c r="F9" s="21" t="s">
        <v>38</v>
      </c>
      <c r="G9" s="22" t="s">
        <v>40</v>
      </c>
    </row>
    <row r="10" spans="1:23" s="1" customFormat="1" ht="3.95" customHeight="1" x14ac:dyDescent="0.2"/>
    <row r="11" spans="1:23" s="1" customFormat="1" ht="12.95" customHeight="1" x14ac:dyDescent="0.2">
      <c r="C11" s="21" t="s">
        <v>41</v>
      </c>
      <c r="D11" s="24" t="s">
        <v>42</v>
      </c>
      <c r="E11" s="24"/>
    </row>
    <row r="12" spans="1:23" s="1" customFormat="1" ht="12.95" customHeight="1" x14ac:dyDescent="0.2"/>
  </sheetData>
  <mergeCells count="3">
    <mergeCell ref="A2:W2"/>
    <mergeCell ref="D9:E9"/>
    <mergeCell ref="D11:E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Артеменко Екатерина Вадимовна</cp:lastModifiedBy>
  <dcterms:modified xsi:type="dcterms:W3CDTF">2021-05-17T12:51:48Z</dcterms:modified>
</cp:coreProperties>
</file>